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frqgouvqcca.sharepoint.com/sites/FRQNT/BOURSE/2_GESTION_et_COMM/Guide_tech/PBEEE/"/>
    </mc:Choice>
  </mc:AlternateContent>
  <xr:revisionPtr revIDLastSave="121" documentId="8_{ACE3C99F-C9DF-485A-88A9-F875DFB5CD1A}" xr6:coauthVersionLast="47" xr6:coauthVersionMax="47" xr10:uidLastSave="{79154403-AECC-4CA9-A35E-2B3E8AC1C2FB}"/>
  <bookViews>
    <workbookView xWindow="-120" yWindow="-120" windowWidth="29040" windowHeight="15720" firstSheet="3" activeTab="1" xr2:uid="{6EB4C1B8-FBBA-42BA-9463-31540F796413}"/>
  </bookViews>
  <sheets>
    <sheet name="VM-Maîtrise" sheetId="1" r:id="rId1"/>
    <sheet name="V1-Doctorat" sheetId="2" r:id="rId2"/>
    <sheet name="V2-Postdoct" sheetId="3" r:id="rId3"/>
    <sheet name="V3-Courts séjour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F27" i="2"/>
  <c r="F2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8" i="3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H4" i="4" l="1"/>
  <c r="H12" i="4"/>
  <c r="H25" i="4"/>
  <c r="H26" i="4"/>
  <c r="H27" i="4"/>
  <c r="H13" i="4"/>
  <c r="H14" i="4"/>
  <c r="H15" i="4"/>
  <c r="H8" i="4"/>
  <c r="H9" i="4"/>
  <c r="H22" i="4"/>
  <c r="H10" i="4"/>
  <c r="H23" i="4"/>
  <c r="H11" i="4"/>
  <c r="H24" i="4"/>
  <c r="H16" i="4"/>
  <c r="H5" i="4"/>
  <c r="H17" i="4"/>
  <c r="H18" i="4"/>
  <c r="H19" i="4"/>
  <c r="H7" i="4"/>
  <c r="H20" i="4"/>
  <c r="H23" i="3"/>
  <c r="H24" i="3"/>
  <c r="H25" i="3"/>
  <c r="H12" i="3"/>
  <c r="H26" i="3"/>
  <c r="H17" i="3"/>
  <c r="H15" i="3"/>
  <c r="H27" i="3"/>
  <c r="H21" i="3"/>
  <c r="H28" i="3"/>
  <c r="H5" i="3"/>
  <c r="H16" i="3"/>
  <c r="H19" i="3"/>
  <c r="H8" i="3"/>
  <c r="H20" i="3"/>
  <c r="H9" i="3"/>
  <c r="H22" i="3"/>
  <c r="H18" i="3"/>
  <c r="H26" i="2"/>
  <c r="H21" i="4"/>
  <c r="H28" i="4"/>
  <c r="H6" i="4"/>
  <c r="H6" i="3"/>
  <c r="H13" i="3"/>
  <c r="H7" i="3"/>
  <c r="H14" i="3"/>
  <c r="H10" i="3"/>
  <c r="H4" i="3"/>
  <c r="H11" i="3"/>
  <c r="H4" i="2"/>
  <c r="H18" i="2"/>
  <c r="H10" i="2"/>
  <c r="H27" i="2"/>
  <c r="H19" i="2"/>
  <c r="H11" i="2"/>
  <c r="H25" i="2"/>
  <c r="H17" i="2"/>
  <c r="H9" i="2"/>
  <c r="H24" i="2"/>
  <c r="H16" i="2"/>
  <c r="H8" i="2"/>
  <c r="H23" i="2"/>
  <c r="H15" i="2"/>
  <c r="H7" i="2"/>
  <c r="H22" i="2"/>
  <c r="H14" i="2"/>
  <c r="H6" i="2"/>
  <c r="H21" i="2"/>
  <c r="H13" i="2"/>
  <c r="H5" i="2"/>
  <c r="H28" i="2"/>
  <c r="H20" i="2"/>
  <c r="H12" i="2"/>
  <c r="H4" i="1"/>
  <c r="H5" i="1"/>
  <c r="H20" i="1"/>
  <c r="H27" i="1"/>
  <c r="H11" i="1"/>
  <c r="H26" i="1"/>
  <c r="H10" i="1"/>
  <c r="H17" i="1"/>
  <c r="H24" i="1"/>
  <c r="H8" i="1"/>
  <c r="H15" i="1"/>
  <c r="H22" i="1"/>
  <c r="H14" i="1"/>
  <c r="H6" i="1"/>
  <c r="H12" i="1"/>
  <c r="H19" i="1"/>
  <c r="H18" i="1"/>
  <c r="H25" i="1"/>
  <c r="H9" i="1"/>
  <c r="H16" i="1"/>
  <c r="H23" i="1"/>
  <c r="H7" i="1"/>
  <c r="H21" i="1"/>
  <c r="H13" i="1"/>
</calcChain>
</file>

<file path=xl/sharedStrings.xml><?xml version="1.0" encoding="utf-8"?>
<sst xmlns="http://schemas.openxmlformats.org/spreadsheetml/2006/main" count="38" uniqueCount="22">
  <si>
    <r>
      <t xml:space="preserve">COMMENTAIRES D'ÉVALUATION ET NOTES ATTRIBUÉES AUX DEMANDES DE BOURSE À LA </t>
    </r>
    <r>
      <rPr>
        <b/>
        <u/>
        <sz val="16"/>
        <color theme="1"/>
        <rFont val="Calibri"/>
        <family val="2"/>
      </rPr>
      <t>MAÎTRISE : VM</t>
    </r>
  </si>
  <si>
    <t>NON ÉVALUÉ À LA MAÎTRISE</t>
  </si>
  <si>
    <t>Nom de la personne candidate</t>
  </si>
  <si>
    <t>Numéro de dossier</t>
  </si>
  <si>
    <t>COMMENTAIRES D'ÉVALUATION
pour votre usage personnel
(forces/faiblesses)</t>
  </si>
  <si>
    <t>Excellence du dossier universitaire
(45pts)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</si>
  <si>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Aptitude à la recherche et expérience pertinente en recherche
(0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</si>
  <si>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:Qualité et intérêt scientifique du projet de recherche et du milieu de recherche proposé
(55 pts)</t>
    </r>
  </si>
  <si>
    <t>Total 
(100 pts)</t>
  </si>
  <si>
    <t xml:space="preserve">ORDONNANCEMENT AU MÉRITE 
(rang) </t>
  </si>
  <si>
    <r>
      <t xml:space="preserve">COMMENTAIRES D'ÉVALUATION ET NOTES ATTRIBUÉES AUX DEMANDES DE BOURSE AU </t>
    </r>
    <r>
      <rPr>
        <b/>
        <u/>
        <sz val="16"/>
        <color theme="1"/>
        <rFont val="Calibri"/>
        <family val="2"/>
      </rPr>
      <t>DOCTORAT</t>
    </r>
    <r>
      <rPr>
        <b/>
        <sz val="16"/>
        <color theme="1"/>
        <rFont val="Calibri"/>
        <family val="2"/>
      </rPr>
      <t xml:space="preserve"> : V1, 1B, 1C, 1I, 1IS, 1W</t>
    </r>
  </si>
  <si>
    <t>Excellence du dossier universitaire
(30 pts)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</si>
  <si>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Aptitude à la recherche et expérience pertinente en recherche
(40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</si>
  <si>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:Qualité et intérêt scientifique du projet de recherche et du milieu de recherche proposé
(30 pts)</t>
    </r>
  </si>
  <si>
    <t xml:space="preserve">Totals points
</t>
  </si>
  <si>
    <t>ORDONNANCEMENT AU MÉRITE 
(rang) 2</t>
  </si>
  <si>
    <r>
      <t>COMMENTAIRES D'ÉVALUATION ET NOTES ATTRIBUÉES AUX DEMANDES DE BOURSE AU POST</t>
    </r>
    <r>
      <rPr>
        <b/>
        <u/>
        <sz val="16"/>
        <color theme="1"/>
        <rFont val="Calibri"/>
        <family val="2"/>
      </rPr>
      <t>DOCTORAT</t>
    </r>
    <r>
      <rPr>
        <b/>
        <sz val="16"/>
        <color theme="1"/>
        <rFont val="Calibri"/>
        <family val="2"/>
      </rPr>
      <t xml:space="preserve"> - V2, 2B, 2C, 2I</t>
    </r>
  </si>
  <si>
    <t>Excellence du dossier universitaire
(20 pts)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</si>
  <si>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Aptitude à la recherche et expérience pertinente en recherche
(30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</si>
  <si>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:Qualité et intérêt scientifique du projet de recherche et du milieu de recherche proposé
(50 pts)</t>
    </r>
  </si>
  <si>
    <t>COMMENTAIRES D'ÉVALUATION ET NOTES ATTRIBUÉES AUX DEMANDES DE BOURSE EN COURT SÉJOUR - V3, 3B, 3C, 3I, 3IS, 3W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</si>
  <si>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:Qualité et intérêt scientifique du projet de recherche et du milieu de recherche proposé
(40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</si>
</sst>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8" xfId="0" applyFill="1" applyBorder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C91EB4-273A-4387-8138-F63DDC61B7CF}" name="Tableau3" displayName="Tableau3" ref="A3:H27" totalsRowShown="0" headerRowDxfId="46" headerRowBorderDxfId="44" tableBorderDxfId="45" totalsRowBorderDxfId="43">
  <tableColumns count="8">
    <tableColumn id="1" xr3:uid="{46F30E74-A09A-41C8-8C3D-81EC9057E246}" name="Nom de la personne candidate" dataDxfId="42"/>
    <tableColumn id="8" xr3:uid="{12A690D8-073E-4204-89CF-47F4CDA05F4D}" name="Numéro de dossier" dataDxfId="41"/>
    <tableColumn id="2" xr3:uid="{6CEE6C14-B5C7-405B-A331-3D0823BA22FC}" name="COMMENTAIRES D'ÉVALUATION_x000a_pour votre usage personnel_x000a_(forces/faiblesses)" dataDxfId="40"/>
    <tableColumn id="3" xr3:uid="{F72B6FF0-6138-45FF-B87F-3D150F05A51B}" name="Excellence du dossier universitaire_x000a_(45pts)" dataDxfId="39"/>
    <tableColumn id="4" xr3:uid="{D462739B-E393-490D-960D-E1CCC638921F}" name="NOTE : Aptitude à la recherche et expérience pertinente en recherche_x000a_(0 pts)" dataDxfId="38"/>
    <tableColumn id="5" xr3:uid="{5DD4E9C6-F563-46E1-BA46-ECA497948902}" name="NOTE :Qualité et intérêt scientifique du projet de recherche et du milieu de recherche proposé_x000a_(55 pts)" dataDxfId="37"/>
    <tableColumn id="6" xr3:uid="{167A02A7-8D68-4898-83C0-25969BCDD339}" name="Total _x000a_(100 pts)" dataDxfId="36">
      <calculatedColumnFormula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calculatedColumnFormula>
    </tableColumn>
    <tableColumn id="7" xr3:uid="{63F8B076-AC0E-4FC4-B025-019DB99BB9DA}" name="ORDONNANCEMENT AU MÉRITE _x000a_(rang) " dataDxfId="35">
      <calculatedColumnFormula>RANK(Tableau3[[#This Row],[Total 
(100 pts)]], Tableau3[Total 
(100 pts)], 0)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D56FF6-23D4-4F7A-B190-346B891B43EC}" name="Tableau2" displayName="Tableau2" ref="A3:I28" totalsRowShown="0" headerRowDxfId="34" headerRowBorderDxfId="32" tableBorderDxfId="33" totalsRowBorderDxfId="31">
  <autoFilter ref="A3:I28" xr:uid="{A5D56FF6-23D4-4F7A-B190-346B891B43EC}"/>
  <tableColumns count="9">
    <tableColumn id="1" xr3:uid="{5440514D-D16C-44BD-8B18-AC36235E40B9}" name="Nom de la personne candidate" dataDxfId="30"/>
    <tableColumn id="7" xr3:uid="{A6323B36-E497-498F-91D5-8851A827F9CC}" name="Numéro de dossier" dataDxfId="29"/>
    <tableColumn id="2" xr3:uid="{4D706261-C196-42C7-945D-EE2B4131E8A9}" name="COMMENTAIRES D'ÉVALUATION_x000a_pour votre usage personnel_x000a_(forces/faiblesses)" dataDxfId="28"/>
    <tableColumn id="3" xr3:uid="{747697AA-A993-4605-BA7C-CEA579FA6133}" name="Excellence du dossier universitaire_x000a_(30 pts)" dataDxfId="27"/>
    <tableColumn id="4" xr3:uid="{50717216-B211-4486-A336-BA352A27D12B}" name="NOTE : Aptitude à la recherche et expérience pertinente en recherche_x000a_(40 pts)" dataDxfId="26"/>
    <tableColumn id="5" xr3:uid="{909F0F05-A440-4669-8D5D-514C6ECC530F}" name="NOTE :Qualité et intérêt scientifique du projet de recherche et du milieu de recherche proposé_x000a_(30 pts)" dataDxfId="25">
      <calculatedColumnFormula>Tableau2[[#This Row],[Excellence du dossier universitaire
(30 pts)]]+Tableau2[[#This Row],[NOTE : Aptitude à la recherche et expérience pertinente en recherche
(40 pts)]]</calculatedColumnFormula>
    </tableColumn>
    <tableColumn id="9" xr3:uid="{65A488CF-D56B-4838-A0C4-389565DE38C1}" name="Totals points_x000a_" dataDxfId="24">
      <calculatedColumnFormula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calculatedColumnFormula>
    </tableColumn>
    <tableColumn id="6" xr3:uid="{7779CF96-47B6-45BD-ACEC-EA0B4BEB9D72}" name="ORDONNANCEMENT AU MÉRITE _x000a_(rang) " dataDxfId="23">
      <calculatedColumnFormula>RANK(Tableau2[[#This Row],[NOTE :Qualité et intérêt scientifique du projet de recherche et du milieu de recherche proposé
(30 pts)]],Tableau2[NOTE :Qualité et intérêt scientifique du projet de recherche et du milieu de recherche proposé
(30 pts)],0)</calculatedColumnFormula>
    </tableColumn>
    <tableColumn id="8" xr3:uid="{3BA95F98-F0C9-4EB3-81F9-4F11D13004D9}" name="ORDONNANCEMENT AU MÉRITE _x000a_(rang) 2" dataDxfId="2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EDA10-055F-4932-9B8B-F483A554BFFA}" name="Tableau22" displayName="Tableau22" ref="A3:H28" totalsRowShown="0" headerRowDxfId="21" headerRowBorderDxfId="20">
  <autoFilter ref="A3:H28" xr:uid="{CD1EDA10-055F-4932-9B8B-F483A554BFFA}"/>
  <tableColumns count="8">
    <tableColumn id="1" xr3:uid="{5F5C3DC6-D09E-4B86-9E32-976E4A10A3D2}" name="Nom de la personne candidate" dataDxfId="19"/>
    <tableColumn id="7" xr3:uid="{4BEF448A-27DE-4ACD-AF75-E72BA3B3DDCA}" name="Numéro de dossier" dataDxfId="18"/>
    <tableColumn id="2" xr3:uid="{0796FAC6-AEA9-4AD5-8484-73C6B5B1A503}" name="COMMENTAIRES D'ÉVALUATION_x000a_pour votre usage personnel_x000a_(forces/faiblesses)" dataDxfId="17"/>
    <tableColumn id="3" xr3:uid="{D843F796-6F26-45D3-9FAA-E387E544DE36}" name="Excellence du dossier universitaire_x000a_(20 pts)" dataDxfId="16"/>
    <tableColumn id="4" xr3:uid="{89B5624D-853E-4144-A9FD-FC38C0E50618}" name="NOTE : Aptitude à la recherche et expérience pertinente en recherche_x000a_(30 pts)" dataDxfId="15"/>
    <tableColumn id="5" xr3:uid="{9131D5B6-7E49-48A6-8B25-E9E08D4A9CF0}" name="NOTE :Qualité et intérêt scientifique du projet de recherche et du milieu de recherche proposé_x000a_(50 pts)" dataDxfId="14">
      <calculatedColumnFormula>Tableau22[[#This Row],[Excellence du dossier universitaire
(20 pts)]]+Tableau22[[#This Row],[NOTE : Aptitude à la recherche et expérience pertinente en recherche
(30 pts)]]</calculatedColumnFormula>
    </tableColumn>
    <tableColumn id="9" xr3:uid="{FAA22B2A-31F2-4211-AF58-2AC80DB19F35}" name="ORDONNANCEMENT AU MÉRITE _x000a_(rang) " dataDxfId="13">
      <calculatedColumnFormula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calculatedColumnFormula>
    </tableColumn>
    <tableColumn id="6" xr3:uid="{52160732-5EC2-4C46-A45C-B251D923641B}" name="Total _x000a_(100 pts)" dataDxfId="12">
      <calculatedColumnFormula>RANK(Tableau22[[#This Row],[NOTE :Qualité et intérêt scientifique du projet de recherche et du milieu de recherche proposé
(50 pts)]],Tableau22[NOTE :Qualité et intérêt scientifique du projet de recherche et du milieu de recherche proposé
(50 pts)],0)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282A5A-C26F-4EA7-9533-551B105613DF}" name="Tableau225" displayName="Tableau225" ref="A3:H28" totalsRowShown="0" headerRowDxfId="11" headerRowBorderDxfId="9" tableBorderDxfId="10" totalsRowBorderDxfId="8">
  <autoFilter ref="A3:H28" xr:uid="{BD282A5A-C26F-4EA7-9533-551B105613DF}"/>
  <tableColumns count="8">
    <tableColumn id="1" xr3:uid="{657BCAC7-436E-4695-B9AB-2937DCEEEABE}" name="Nom de la personne candidate" dataDxfId="7"/>
    <tableColumn id="7" xr3:uid="{DA78CE52-0ECE-4090-823D-928E9FD3CF72}" name="Numéro de dossier" dataDxfId="6"/>
    <tableColumn id="2" xr3:uid="{1F55390A-45A6-4976-B0F9-4E3808A77485}" name="COMMENTAIRES D'ÉVALUATION_x000a_pour votre usage personnel_x000a_(forces/faiblesses)" dataDxfId="5"/>
    <tableColumn id="3" xr3:uid="{B2821920-4BD8-4F35-8F89-00D05D358549}" name="Excellence du dossier universitaire_x000a_(30 pts)" dataDxfId="4"/>
    <tableColumn id="4" xr3:uid="{2769D5C0-F089-4BEE-B9C9-DB8F6CF508BB}" name="NOTE : Aptitude à la recherche et expérience pertinente en recherche_x000a_(30 pts)" dataDxfId="3"/>
    <tableColumn id="5" xr3:uid="{EDBBFB2B-BBC7-4653-B63B-2F83213CD8FA}" name="NOTE :Qualité et intérêt scientifique du projet de recherche et du milieu de recherche proposé_x000a_(40 pts)" dataDxfId="2">
      <calculatedColumnFormula>Tableau225[[#This Row],[Excellence du dossier universitaire
(30 pts)]]+Tableau225[[#This Row],[NOTE : Aptitude à la recherche et expérience pertinente en recherche
(30 pts)]]</calculatedColumnFormula>
    </tableColumn>
    <tableColumn id="11" xr3:uid="{38F3062B-F973-40BF-8BEA-C37CD2CA725F}" name="Total _x000a_(100 pts)" dataDxfId="1">
      <calculatedColumnFormula>SUM(Tableau225[[#This Row],[Excellence du dossier universitaire
(30 pts)]:[NOTE :Qualité et intérêt scientifique du projet de recherche et du milieu de recherche proposé
(40 pts)]])</calculatedColumnFormula>
    </tableColumn>
    <tableColumn id="6" xr3:uid="{EC1043AA-D153-42ED-8CCD-7460A1C43E93}" name="ORDONNANCEMENT AU MÉRITE _x000a_(rang) " dataDxfId="0">
      <calculatedColumnFormula>RANK(Tableau225[[#This Row],[NOTE :Qualité et intérêt scientifique du projet de recherche et du milieu de recherche proposé
(40 pts)]],Tableau225[NOTE :Qualité et intérêt scientifique du projet de recherche et du milieu de recherche proposé
(40 pts)],0)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E2FE-1B3C-4E71-8703-C1FD2B96A90D}">
  <sheetPr>
    <tabColor theme="4" tint="0.59999389629810485"/>
  </sheetPr>
  <dimension ref="A1:H27"/>
  <sheetViews>
    <sheetView workbookViewId="0">
      <selection activeCell="K9" sqref="K9"/>
    </sheetView>
  </sheetViews>
  <sheetFormatPr defaultColWidth="11.42578125" defaultRowHeight="15"/>
  <cols>
    <col min="1" max="1" width="20.42578125" customWidth="1"/>
    <col min="2" max="2" width="14.7109375" customWidth="1"/>
    <col min="3" max="3" width="31.42578125" customWidth="1"/>
    <col min="4" max="4" width="26.140625" customWidth="1"/>
    <col min="5" max="5" width="23.5703125" customWidth="1"/>
    <col min="6" max="6" width="26.140625" customWidth="1"/>
    <col min="7" max="7" width="18" bestFit="1" customWidth="1"/>
    <col min="8" max="8" width="31.42578125" customWidth="1"/>
  </cols>
  <sheetData>
    <row r="1" spans="1:8" ht="40.5" customHeight="1">
      <c r="A1" s="1" t="s">
        <v>0</v>
      </c>
      <c r="B1" s="1"/>
    </row>
    <row r="2" spans="1:8">
      <c r="E2" t="s">
        <v>1</v>
      </c>
    </row>
    <row r="3" spans="1:8" ht="83.25" customHeight="1">
      <c r="A3" s="2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3" t="s">
        <v>7</v>
      </c>
      <c r="G3" s="3" t="s">
        <v>8</v>
      </c>
      <c r="H3" s="4" t="s">
        <v>9</v>
      </c>
    </row>
    <row r="4" spans="1:8">
      <c r="A4" s="5"/>
      <c r="B4" s="6"/>
      <c r="C4" s="6"/>
      <c r="D4" s="6"/>
      <c r="E4" s="13">
        <v>0</v>
      </c>
      <c r="F4" s="6"/>
      <c r="G4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4" s="7">
        <f>RANK(Tableau3[[#This Row],[Total 
(100 pts)]], Tableau3[Total 
(100 pts)], 0)</f>
        <v>1</v>
      </c>
    </row>
    <row r="5" spans="1:8">
      <c r="A5" s="5"/>
      <c r="B5" s="6"/>
      <c r="C5" s="6"/>
      <c r="D5" s="6"/>
      <c r="E5" s="13">
        <v>0</v>
      </c>
      <c r="F5" s="6"/>
      <c r="G5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5" s="7">
        <f>RANK(Tableau3[[#This Row],[Total 
(100 pts)]], Tableau3[Total 
(100 pts)], 0)</f>
        <v>1</v>
      </c>
    </row>
    <row r="6" spans="1:8">
      <c r="A6" s="5"/>
      <c r="B6" s="6"/>
      <c r="C6" s="6"/>
      <c r="D6" s="6"/>
      <c r="E6" s="13">
        <v>0</v>
      </c>
      <c r="F6" s="6"/>
      <c r="G6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6" s="7">
        <f>RANK(Tableau3[[#This Row],[Total 
(100 pts)]], Tableau3[Total 
(100 pts)], 0)</f>
        <v>1</v>
      </c>
    </row>
    <row r="7" spans="1:8">
      <c r="A7" s="5"/>
      <c r="B7" s="6"/>
      <c r="C7" s="6"/>
      <c r="D7" s="6"/>
      <c r="E7" s="13">
        <v>0</v>
      </c>
      <c r="F7" s="6"/>
      <c r="G7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7" s="7">
        <f>RANK(Tableau3[[#This Row],[Total 
(100 pts)]], Tableau3[Total 
(100 pts)], 0)</f>
        <v>1</v>
      </c>
    </row>
    <row r="8" spans="1:8">
      <c r="A8" s="5"/>
      <c r="B8" s="6"/>
      <c r="C8" s="6"/>
      <c r="D8" s="6"/>
      <c r="E8" s="13">
        <v>0</v>
      </c>
      <c r="F8" s="6"/>
      <c r="G8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8" s="7">
        <f>RANK(Tableau3[[#This Row],[Total 
(100 pts)]], Tableau3[Total 
(100 pts)], 0)</f>
        <v>1</v>
      </c>
    </row>
    <row r="9" spans="1:8">
      <c r="A9" s="5"/>
      <c r="B9" s="6"/>
      <c r="C9" s="6"/>
      <c r="D9" s="6"/>
      <c r="E9" s="13">
        <v>0</v>
      </c>
      <c r="F9" s="6"/>
      <c r="G9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9" s="7">
        <f>RANK(Tableau3[[#This Row],[Total 
(100 pts)]], Tableau3[Total 
(100 pts)], 0)</f>
        <v>1</v>
      </c>
    </row>
    <row r="10" spans="1:8">
      <c r="A10" s="5"/>
      <c r="B10" s="6"/>
      <c r="C10" s="6"/>
      <c r="D10" s="6"/>
      <c r="E10" s="13">
        <v>0</v>
      </c>
      <c r="F10" s="6"/>
      <c r="G10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0" s="7">
        <f>RANK(Tableau3[[#This Row],[Total 
(100 pts)]], Tableau3[Total 
(100 pts)], 0)</f>
        <v>1</v>
      </c>
    </row>
    <row r="11" spans="1:8">
      <c r="A11" s="5"/>
      <c r="B11" s="6"/>
      <c r="C11" s="6"/>
      <c r="D11" s="6"/>
      <c r="E11" s="13">
        <v>0</v>
      </c>
      <c r="F11" s="6"/>
      <c r="G11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1" s="7">
        <f>RANK(Tableau3[[#This Row],[Total 
(100 pts)]], Tableau3[Total 
(100 pts)], 0)</f>
        <v>1</v>
      </c>
    </row>
    <row r="12" spans="1:8">
      <c r="A12" s="5"/>
      <c r="B12" s="6"/>
      <c r="C12" s="6"/>
      <c r="D12" s="6"/>
      <c r="E12" s="13">
        <v>0</v>
      </c>
      <c r="F12" s="6"/>
      <c r="G12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2" s="7">
        <f>RANK(Tableau3[[#This Row],[Total 
(100 pts)]], Tableau3[Total 
(100 pts)], 0)</f>
        <v>1</v>
      </c>
    </row>
    <row r="13" spans="1:8">
      <c r="A13" s="5"/>
      <c r="B13" s="6"/>
      <c r="C13" s="6"/>
      <c r="D13" s="6"/>
      <c r="E13" s="13">
        <v>0</v>
      </c>
      <c r="F13" s="6"/>
      <c r="G13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3" s="7">
        <f>RANK(Tableau3[[#This Row],[Total 
(100 pts)]], Tableau3[Total 
(100 pts)], 0)</f>
        <v>1</v>
      </c>
    </row>
    <row r="14" spans="1:8">
      <c r="A14" s="5"/>
      <c r="B14" s="6"/>
      <c r="C14" s="6"/>
      <c r="D14" s="6"/>
      <c r="E14" s="13">
        <v>0</v>
      </c>
      <c r="F14" s="6"/>
      <c r="G14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4" s="7">
        <f>RANK(Tableau3[[#This Row],[Total 
(100 pts)]], Tableau3[Total 
(100 pts)], 0)</f>
        <v>1</v>
      </c>
    </row>
    <row r="15" spans="1:8">
      <c r="A15" s="5"/>
      <c r="B15" s="6"/>
      <c r="C15" s="6"/>
      <c r="D15" s="6"/>
      <c r="E15" s="13">
        <v>0</v>
      </c>
      <c r="F15" s="6"/>
      <c r="G15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5" s="7">
        <f>RANK(Tableau3[[#This Row],[Total 
(100 pts)]], Tableau3[Total 
(100 pts)], 0)</f>
        <v>1</v>
      </c>
    </row>
    <row r="16" spans="1:8">
      <c r="A16" s="5"/>
      <c r="B16" s="6"/>
      <c r="C16" s="6"/>
      <c r="D16" s="6"/>
      <c r="E16" s="13">
        <v>0</v>
      </c>
      <c r="F16" s="6"/>
      <c r="G16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6" s="7">
        <f>RANK(Tableau3[[#This Row],[Total 
(100 pts)]], Tableau3[Total 
(100 pts)], 0)</f>
        <v>1</v>
      </c>
    </row>
    <row r="17" spans="1:8">
      <c r="A17" s="5"/>
      <c r="B17" s="6"/>
      <c r="C17" s="6"/>
      <c r="D17" s="6"/>
      <c r="E17" s="13">
        <v>0</v>
      </c>
      <c r="F17" s="6"/>
      <c r="G17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7" s="7">
        <f>RANK(Tableau3[[#This Row],[Total 
(100 pts)]], Tableau3[Total 
(100 pts)], 0)</f>
        <v>1</v>
      </c>
    </row>
    <row r="18" spans="1:8">
      <c r="A18" s="5"/>
      <c r="B18" s="6"/>
      <c r="C18" s="6"/>
      <c r="D18" s="6"/>
      <c r="E18" s="13">
        <v>0</v>
      </c>
      <c r="F18" s="6"/>
      <c r="G18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8" s="7">
        <f>RANK(Tableau3[[#This Row],[Total 
(100 pts)]], Tableau3[Total 
(100 pts)], 0)</f>
        <v>1</v>
      </c>
    </row>
    <row r="19" spans="1:8">
      <c r="A19" s="5"/>
      <c r="B19" s="6"/>
      <c r="C19" s="6"/>
      <c r="D19" s="6"/>
      <c r="E19" s="13">
        <v>0</v>
      </c>
      <c r="F19" s="6"/>
      <c r="G19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19" s="7">
        <f>RANK(Tableau3[[#This Row],[Total 
(100 pts)]], Tableau3[Total 
(100 pts)], 0)</f>
        <v>1</v>
      </c>
    </row>
    <row r="20" spans="1:8">
      <c r="A20" s="5"/>
      <c r="B20" s="6"/>
      <c r="C20" s="6"/>
      <c r="D20" s="6"/>
      <c r="E20" s="13">
        <v>0</v>
      </c>
      <c r="F20" s="6"/>
      <c r="G20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0" s="7">
        <f>RANK(Tableau3[[#This Row],[Total 
(100 pts)]], Tableau3[Total 
(100 pts)], 0)</f>
        <v>1</v>
      </c>
    </row>
    <row r="21" spans="1:8">
      <c r="A21" s="5"/>
      <c r="B21" s="6"/>
      <c r="C21" s="6"/>
      <c r="D21" s="6"/>
      <c r="E21" s="13">
        <v>0</v>
      </c>
      <c r="F21" s="6"/>
      <c r="G21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1" s="7">
        <f>RANK(Tableau3[[#This Row],[Total 
(100 pts)]], Tableau3[Total 
(100 pts)], 0)</f>
        <v>1</v>
      </c>
    </row>
    <row r="22" spans="1:8">
      <c r="A22" s="5"/>
      <c r="B22" s="6"/>
      <c r="C22" s="6"/>
      <c r="D22" s="6"/>
      <c r="E22" s="13">
        <v>0</v>
      </c>
      <c r="F22" s="6"/>
      <c r="G22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2" s="7">
        <f>RANK(Tableau3[[#This Row],[Total 
(100 pts)]], Tableau3[Total 
(100 pts)], 0)</f>
        <v>1</v>
      </c>
    </row>
    <row r="23" spans="1:8">
      <c r="A23" s="5"/>
      <c r="B23" s="6"/>
      <c r="C23" s="6"/>
      <c r="D23" s="6"/>
      <c r="E23" s="13">
        <v>0</v>
      </c>
      <c r="F23" s="6"/>
      <c r="G23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3" s="7">
        <f>RANK(Tableau3[[#This Row],[Total 
(100 pts)]], Tableau3[Total 
(100 pts)], 0)</f>
        <v>1</v>
      </c>
    </row>
    <row r="24" spans="1:8">
      <c r="A24" s="5"/>
      <c r="B24" s="6"/>
      <c r="C24" s="6"/>
      <c r="D24" s="6"/>
      <c r="E24" s="13">
        <v>0</v>
      </c>
      <c r="F24" s="6"/>
      <c r="G24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4" s="7">
        <f>RANK(Tableau3[[#This Row],[Total 
(100 pts)]], Tableau3[Total 
(100 pts)], 0)</f>
        <v>1</v>
      </c>
    </row>
    <row r="25" spans="1:8">
      <c r="A25" s="5"/>
      <c r="B25" s="6"/>
      <c r="C25" s="6"/>
      <c r="D25" s="6"/>
      <c r="E25" s="13">
        <v>0</v>
      </c>
      <c r="F25" s="6"/>
      <c r="G25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5" s="7">
        <f>RANK(Tableau3[[#This Row],[Total 
(100 pts)]], Tableau3[Total 
(100 pts)], 0)</f>
        <v>1</v>
      </c>
    </row>
    <row r="26" spans="1:8">
      <c r="A26" s="5"/>
      <c r="B26" s="6"/>
      <c r="C26" s="6"/>
      <c r="D26" s="6"/>
      <c r="E26" s="13">
        <v>0</v>
      </c>
      <c r="F26" s="6"/>
      <c r="G26" s="6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6" s="7">
        <f>RANK(Tableau3[[#This Row],[Total 
(100 pts)]], Tableau3[Total 
(100 pts)], 0)</f>
        <v>1</v>
      </c>
    </row>
    <row r="27" spans="1:8">
      <c r="A27" s="9"/>
      <c r="B27" s="10"/>
      <c r="C27" s="10"/>
      <c r="D27" s="10"/>
      <c r="E27" s="14">
        <v>0</v>
      </c>
      <c r="F27" s="10"/>
      <c r="G27" s="10">
        <f>Tableau3[[#This Row],[Excellence du dossier universitaire
(45pts)]]+Tableau3[[#This Row],[NOTE : Aptitude à la recherche et expérience pertinente en recherche
(0 pts)]]+Tableau3[[#This Row],[NOTE :Qualité et intérêt scientifique du projet de recherche et du milieu de recherche proposé
(55 pts)]]</f>
        <v>0</v>
      </c>
      <c r="H27" s="11">
        <f>RANK(Tableau3[[#This Row],[Total 
(100 pts)]], Tableau3[Total 
(100 pts)], 0)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3E87-CE12-43EC-9E7E-FB3CED4CC277}">
  <sheetPr>
    <tabColor theme="5" tint="0.59999389629810485"/>
  </sheetPr>
  <dimension ref="A1:I28"/>
  <sheetViews>
    <sheetView tabSelected="1" workbookViewId="0">
      <selection activeCell="E3" sqref="E3"/>
    </sheetView>
  </sheetViews>
  <sheetFormatPr defaultColWidth="11.42578125" defaultRowHeight="15"/>
  <cols>
    <col min="1" max="2" width="21.42578125" customWidth="1"/>
    <col min="3" max="3" width="30.28515625" customWidth="1"/>
    <col min="4" max="4" width="26.42578125" customWidth="1"/>
    <col min="5" max="5" width="27.28515625" customWidth="1"/>
    <col min="6" max="7" width="26.7109375" customWidth="1"/>
    <col min="8" max="8" width="26.140625" customWidth="1"/>
  </cols>
  <sheetData>
    <row r="1" spans="1:9" ht="42" customHeight="1">
      <c r="A1" s="1" t="s">
        <v>10</v>
      </c>
      <c r="B1" s="1"/>
    </row>
    <row r="3" spans="1:9" ht="87" customHeight="1">
      <c r="A3" s="2" t="s">
        <v>2</v>
      </c>
      <c r="B3" s="3" t="s">
        <v>3</v>
      </c>
      <c r="C3" s="3" t="s">
        <v>4</v>
      </c>
      <c r="D3" s="3" t="s">
        <v>11</v>
      </c>
      <c r="E3" s="3" t="s">
        <v>12</v>
      </c>
      <c r="F3" s="3" t="s">
        <v>13</v>
      </c>
      <c r="G3" s="4" t="s">
        <v>14</v>
      </c>
      <c r="H3" s="4" t="s">
        <v>9</v>
      </c>
      <c r="I3" s="4" t="s">
        <v>15</v>
      </c>
    </row>
    <row r="4" spans="1:9">
      <c r="A4" s="5"/>
      <c r="B4" s="6"/>
      <c r="C4" s="6"/>
      <c r="D4" s="6"/>
      <c r="E4" s="6"/>
      <c r="F4" s="6"/>
      <c r="G4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4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4" s="7"/>
    </row>
    <row r="5" spans="1:9">
      <c r="A5" s="5"/>
      <c r="B5" s="6"/>
      <c r="C5" s="6"/>
      <c r="D5" s="6"/>
      <c r="E5" s="6"/>
      <c r="F5" s="6"/>
      <c r="G5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5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5" s="7"/>
    </row>
    <row r="6" spans="1:9">
      <c r="A6" s="5"/>
      <c r="B6" s="6"/>
      <c r="C6" s="6"/>
      <c r="D6" s="6"/>
      <c r="E6" s="6"/>
      <c r="F6" s="6"/>
      <c r="G6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6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6" s="7"/>
    </row>
    <row r="7" spans="1:9">
      <c r="A7" s="5"/>
      <c r="B7" s="6"/>
      <c r="C7" s="6"/>
      <c r="D7" s="6"/>
      <c r="E7" s="6"/>
      <c r="F7" s="6"/>
      <c r="G7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7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7" s="7"/>
    </row>
    <row r="8" spans="1:9">
      <c r="A8" s="5"/>
      <c r="B8" s="6"/>
      <c r="C8" s="6"/>
      <c r="D8" s="6"/>
      <c r="E8" s="6"/>
      <c r="F8" s="6"/>
      <c r="G8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8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8" s="7"/>
    </row>
    <row r="9" spans="1:9">
      <c r="A9" s="5"/>
      <c r="B9" s="6"/>
      <c r="C9" s="6"/>
      <c r="D9" s="6"/>
      <c r="E9" s="6"/>
      <c r="F9" s="6"/>
      <c r="G9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9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9" s="7"/>
    </row>
    <row r="10" spans="1:9">
      <c r="A10" s="5"/>
      <c r="B10" s="6"/>
      <c r="C10" s="6"/>
      <c r="D10" s="6"/>
      <c r="E10" s="6"/>
      <c r="F10" s="6"/>
      <c r="G10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0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0" s="7"/>
    </row>
    <row r="11" spans="1:9">
      <c r="A11" s="5"/>
      <c r="B11" s="6"/>
      <c r="C11" s="6"/>
      <c r="D11" s="8"/>
      <c r="E11" s="6"/>
      <c r="F11" s="6"/>
      <c r="G11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1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1" s="7"/>
    </row>
    <row r="12" spans="1:9">
      <c r="A12" s="5"/>
      <c r="B12" s="6"/>
      <c r="C12" s="6"/>
      <c r="D12" s="6"/>
      <c r="E12" s="6"/>
      <c r="F12" s="6"/>
      <c r="G12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2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2" s="7"/>
    </row>
    <row r="13" spans="1:9">
      <c r="A13" s="5"/>
      <c r="B13" s="6"/>
      <c r="C13" s="6"/>
      <c r="D13" s="6"/>
      <c r="E13" s="6"/>
      <c r="F13" s="6"/>
      <c r="G13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3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3" s="7"/>
    </row>
    <row r="14" spans="1:9">
      <c r="A14" s="5"/>
      <c r="B14" s="6"/>
      <c r="C14" s="6"/>
      <c r="D14" s="6"/>
      <c r="E14" s="6"/>
      <c r="F14" s="6"/>
      <c r="G14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4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4" s="7"/>
    </row>
    <row r="15" spans="1:9">
      <c r="A15" s="5"/>
      <c r="B15" s="6"/>
      <c r="C15" s="6"/>
      <c r="D15" s="6"/>
      <c r="E15" s="6"/>
      <c r="F15" s="6"/>
      <c r="G15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5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5" s="7"/>
    </row>
    <row r="16" spans="1:9">
      <c r="A16" s="5"/>
      <c r="B16" s="6"/>
      <c r="C16" s="6"/>
      <c r="D16" s="6"/>
      <c r="E16" s="6"/>
      <c r="F16" s="6"/>
      <c r="G16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6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6" s="7"/>
    </row>
    <row r="17" spans="1:9">
      <c r="A17" s="5"/>
      <c r="B17" s="6"/>
      <c r="C17" s="6"/>
      <c r="D17" s="6"/>
      <c r="E17" s="6"/>
      <c r="F17" s="6"/>
      <c r="G17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7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7" s="7"/>
    </row>
    <row r="18" spans="1:9">
      <c r="A18" s="5"/>
      <c r="B18" s="6"/>
      <c r="C18" s="6"/>
      <c r="D18" s="6"/>
      <c r="E18" s="6"/>
      <c r="F18" s="6"/>
      <c r="G18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8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8" s="7"/>
    </row>
    <row r="19" spans="1:9">
      <c r="A19" s="5"/>
      <c r="B19" s="6"/>
      <c r="C19" s="6"/>
      <c r="D19" s="6"/>
      <c r="E19" s="6"/>
      <c r="F19" s="6"/>
      <c r="G19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19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19" s="7"/>
    </row>
    <row r="20" spans="1:9">
      <c r="A20" s="5"/>
      <c r="B20" s="6"/>
      <c r="C20" s="6"/>
      <c r="D20" s="6"/>
      <c r="E20" s="6"/>
      <c r="F20" s="6"/>
      <c r="G20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0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0" s="7"/>
    </row>
    <row r="21" spans="1:9">
      <c r="A21" s="5"/>
      <c r="B21" s="6"/>
      <c r="C21" s="6"/>
      <c r="D21" s="6"/>
      <c r="E21" s="6"/>
      <c r="F21" s="6"/>
      <c r="G21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1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1" s="7"/>
    </row>
    <row r="22" spans="1:9">
      <c r="A22" s="5"/>
      <c r="B22" s="6"/>
      <c r="C22" s="6"/>
      <c r="D22" s="6"/>
      <c r="E22" s="6"/>
      <c r="F22" s="6"/>
      <c r="G22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2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2" s="7"/>
    </row>
    <row r="23" spans="1:9">
      <c r="A23" s="5"/>
      <c r="B23" s="6"/>
      <c r="C23" s="6"/>
      <c r="D23" s="6"/>
      <c r="E23" s="6"/>
      <c r="F23" s="6"/>
      <c r="G23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3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3" s="7"/>
    </row>
    <row r="24" spans="1:9">
      <c r="A24" s="5"/>
      <c r="B24" s="6"/>
      <c r="C24" s="6"/>
      <c r="D24" s="6"/>
      <c r="E24" s="6"/>
      <c r="F24" s="6"/>
      <c r="G24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4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4" s="7"/>
    </row>
    <row r="25" spans="1:9">
      <c r="A25" s="5"/>
      <c r="B25" s="6"/>
      <c r="C25" s="6"/>
      <c r="D25" s="6"/>
      <c r="E25" s="6"/>
      <c r="F25" s="6"/>
      <c r="G25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5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5" s="7"/>
    </row>
    <row r="26" spans="1:9">
      <c r="A26" s="5"/>
      <c r="B26" s="6"/>
      <c r="C26" s="6"/>
      <c r="D26" s="6"/>
      <c r="E26" s="6"/>
      <c r="F26" s="6"/>
      <c r="G26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6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6" s="7"/>
    </row>
    <row r="27" spans="1:9">
      <c r="A27" s="5"/>
      <c r="B27" s="6"/>
      <c r="C27" s="6"/>
      <c r="D27" s="6"/>
      <c r="E27" s="6"/>
      <c r="F27" s="6">
        <f>Tableau2[[#This Row],[Excellence du dossier universitaire
(30 pts)]]+Tableau2[[#This Row],[NOTE : Aptitude à la recherche et expérience pertinente en recherche
(40 pts)]]</f>
        <v>0</v>
      </c>
      <c r="G27" s="6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7" s="6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7" s="7"/>
    </row>
    <row r="28" spans="1:9">
      <c r="A28" s="9"/>
      <c r="B28" s="10"/>
      <c r="C28" s="10"/>
      <c r="D28" s="10"/>
      <c r="E28" s="10"/>
      <c r="F28" s="10">
        <f>Tableau2[[#This Row],[Excellence du dossier universitaire
(30 pts)]]+Tableau2[[#This Row],[NOTE : Aptitude à la recherche et expérience pertinente en recherche
(40 pts)]]</f>
        <v>0</v>
      </c>
      <c r="G28" s="10">
        <f>SUM(Tableau2[[#This Row],[Excellence du dossier universitaire
(30 pts)]],Tableau2[[#This Row],[NOTE : Aptitude à la recherche et expérience pertinente en recherche
(40 pts)]:[NOTE :Qualité et intérêt scientifique du projet de recherche et du milieu de recherche proposé
(30 pts)]])</f>
        <v>0</v>
      </c>
      <c r="H28" s="10">
        <f>RANK(Tableau2[[#This Row],[NOTE :Qualité et intérêt scientifique du projet de recherche et du milieu de recherche proposé
(30 pts)]],Tableau2[NOTE :Qualité et intérêt scientifique du projet de recherche et du milieu de recherche proposé
(30 pts)],0)</f>
        <v>1</v>
      </c>
      <c r="I28" s="1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8E5A-EFCD-4D04-9F9B-788EF1132102}">
  <dimension ref="A1:H28"/>
  <sheetViews>
    <sheetView workbookViewId="0">
      <selection activeCell="L11" sqref="L11"/>
    </sheetView>
  </sheetViews>
  <sheetFormatPr defaultColWidth="11.42578125" defaultRowHeight="15"/>
  <cols>
    <col min="1" max="1" width="23.140625" customWidth="1"/>
    <col min="2" max="2" width="17.28515625" customWidth="1"/>
    <col min="3" max="3" width="21.28515625" customWidth="1"/>
    <col min="4" max="4" width="16.5703125" customWidth="1"/>
    <col min="5" max="5" width="17.7109375" customWidth="1"/>
    <col min="6" max="7" width="23" customWidth="1"/>
    <col min="8" max="8" width="11.42578125" customWidth="1"/>
  </cols>
  <sheetData>
    <row r="1" spans="1:8" ht="21">
      <c r="A1" s="1" t="s">
        <v>16</v>
      </c>
      <c r="B1" s="1"/>
    </row>
    <row r="3" spans="1:8" ht="90">
      <c r="A3" s="15" t="s">
        <v>2</v>
      </c>
      <c r="B3" s="15" t="s">
        <v>3</v>
      </c>
      <c r="C3" s="15" t="s">
        <v>4</v>
      </c>
      <c r="D3" s="15" t="s">
        <v>17</v>
      </c>
      <c r="E3" s="15" t="s">
        <v>18</v>
      </c>
      <c r="F3" s="15" t="s">
        <v>19</v>
      </c>
      <c r="G3" s="15" t="s">
        <v>9</v>
      </c>
      <c r="H3" s="15" t="s">
        <v>8</v>
      </c>
    </row>
    <row r="4" spans="1:8">
      <c r="A4" s="6"/>
      <c r="B4" s="6"/>
      <c r="C4" s="6"/>
      <c r="D4" s="6"/>
      <c r="E4" s="6"/>
      <c r="F4" s="6"/>
      <c r="G4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4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5" spans="1:8">
      <c r="A5" s="6"/>
      <c r="B5" s="6"/>
      <c r="C5" s="6"/>
      <c r="D5" s="6"/>
      <c r="E5" s="6"/>
      <c r="F5" s="6"/>
      <c r="G5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5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6" spans="1:8">
      <c r="A6" s="6"/>
      <c r="B6" s="6"/>
      <c r="C6" s="6"/>
      <c r="D6" s="6"/>
      <c r="E6" s="6"/>
      <c r="F6" s="6"/>
      <c r="G6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6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7" spans="1:8">
      <c r="A7" s="6"/>
      <c r="B7" s="6"/>
      <c r="C7" s="6"/>
      <c r="D7" s="6"/>
      <c r="E7" s="6"/>
      <c r="F7" s="6"/>
      <c r="G7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7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8" spans="1:8">
      <c r="A8" s="6"/>
      <c r="B8" s="6"/>
      <c r="C8" s="6"/>
      <c r="D8" s="6"/>
      <c r="E8" s="6"/>
      <c r="F8" s="6"/>
      <c r="G8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8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9" spans="1:8">
      <c r="A9" s="6"/>
      <c r="B9" s="6"/>
      <c r="C9" s="6"/>
      <c r="D9" s="6"/>
      <c r="E9" s="6"/>
      <c r="F9" s="6"/>
      <c r="G9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9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0" spans="1:8">
      <c r="A10" s="6"/>
      <c r="B10" s="6"/>
      <c r="C10" s="6"/>
      <c r="D10" s="6"/>
      <c r="E10" s="6"/>
      <c r="F10" s="6"/>
      <c r="G10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0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1" spans="1:8">
      <c r="A11" s="6"/>
      <c r="B11" s="6"/>
      <c r="C11" s="6"/>
      <c r="D11" s="8"/>
      <c r="E11" s="6"/>
      <c r="F11" s="6"/>
      <c r="G11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1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2" spans="1:8">
      <c r="A12" s="6"/>
      <c r="B12" s="6"/>
      <c r="C12" s="6"/>
      <c r="D12" s="6"/>
      <c r="E12" s="6"/>
      <c r="F12" s="6"/>
      <c r="G12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2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3" spans="1:8">
      <c r="A13" s="6"/>
      <c r="B13" s="6"/>
      <c r="C13" s="6"/>
      <c r="D13" s="6"/>
      <c r="E13" s="6"/>
      <c r="F13" s="6"/>
      <c r="G13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3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4" spans="1:8">
      <c r="A14" s="6"/>
      <c r="B14" s="6"/>
      <c r="C14" s="6"/>
      <c r="D14" s="6"/>
      <c r="E14" s="6"/>
      <c r="F14" s="6"/>
      <c r="G14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4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5" spans="1:8">
      <c r="A15" s="6"/>
      <c r="B15" s="6"/>
      <c r="C15" s="6"/>
      <c r="D15" s="6"/>
      <c r="E15" s="6"/>
      <c r="F15" s="6"/>
      <c r="G15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5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6" spans="1:8">
      <c r="A16" s="6"/>
      <c r="B16" s="6"/>
      <c r="C16" s="6"/>
      <c r="D16" s="6"/>
      <c r="E16" s="6"/>
      <c r="F16" s="6"/>
      <c r="G16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6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7" spans="1:8">
      <c r="A17" s="6"/>
      <c r="B17" s="6"/>
      <c r="C17" s="6"/>
      <c r="D17" s="6"/>
      <c r="E17" s="6"/>
      <c r="F17" s="6"/>
      <c r="G17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7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8" spans="1:8">
      <c r="A18" s="6"/>
      <c r="B18" s="6"/>
      <c r="C18" s="6"/>
      <c r="D18" s="6"/>
      <c r="E18" s="6"/>
      <c r="F18" s="6"/>
      <c r="G18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8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19" spans="1:8">
      <c r="A19" s="6"/>
      <c r="B19" s="6"/>
      <c r="C19" s="6"/>
      <c r="D19" s="6"/>
      <c r="E19" s="6"/>
      <c r="F19" s="6"/>
      <c r="G19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19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0" spans="1:8">
      <c r="A20" s="6"/>
      <c r="B20" s="6"/>
      <c r="C20" s="6"/>
      <c r="D20" s="6"/>
      <c r="E20" s="6"/>
      <c r="F20" s="6"/>
      <c r="G20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0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1" spans="1:8">
      <c r="A21" s="6"/>
      <c r="B21" s="6"/>
      <c r="C21" s="6"/>
      <c r="D21" s="6"/>
      <c r="E21" s="6"/>
      <c r="F21" s="6"/>
      <c r="G21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1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2" spans="1:8">
      <c r="A22" s="6"/>
      <c r="B22" s="6"/>
      <c r="C22" s="6"/>
      <c r="D22" s="6"/>
      <c r="E22" s="6"/>
      <c r="F22" s="6"/>
      <c r="G22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2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3" spans="1:8">
      <c r="A23" s="6"/>
      <c r="B23" s="6"/>
      <c r="C23" s="6"/>
      <c r="D23" s="6"/>
      <c r="E23" s="6"/>
      <c r="F23" s="6"/>
      <c r="G23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3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4" spans="1:8">
      <c r="A24" s="6"/>
      <c r="B24" s="6"/>
      <c r="C24" s="6"/>
      <c r="D24" s="6"/>
      <c r="E24" s="6"/>
      <c r="F24" s="6"/>
      <c r="G24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4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5" spans="1:8">
      <c r="A25" s="6"/>
      <c r="B25" s="6"/>
      <c r="C25" s="6"/>
      <c r="D25" s="6"/>
      <c r="E25" s="6"/>
      <c r="F25" s="6"/>
      <c r="G25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5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6" spans="1:8">
      <c r="A26" s="6"/>
      <c r="B26" s="6"/>
      <c r="C26" s="6"/>
      <c r="D26" s="6"/>
      <c r="E26" s="6"/>
      <c r="F26" s="6"/>
      <c r="G26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6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7" spans="1:8">
      <c r="A27" s="6"/>
      <c r="B27" s="6"/>
      <c r="C27" s="6"/>
      <c r="D27" s="6"/>
      <c r="E27" s="6"/>
      <c r="F27" s="6"/>
      <c r="G27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7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  <row r="28" spans="1:8">
      <c r="A28" s="6"/>
      <c r="B28" s="6"/>
      <c r="C28" s="6"/>
      <c r="D28" s="6"/>
      <c r="E28" s="6"/>
      <c r="F28" s="6">
        <f>Tableau22[[#This Row],[Excellence du dossier universitaire
(20 pts)]]+Tableau22[[#This Row],[NOTE : Aptitude à la recherche et expérience pertinente en recherche
(30 pts)]]</f>
        <v>0</v>
      </c>
      <c r="G28" s="6">
        <f>SUM(Tableau22[[#This Row],[Excellence du dossier universitaire
(20 pts)]],Tableau22[[#This Row],[NOTE : Aptitude à la recherche et expérience pertinente en recherche
(30 pts)]],Tableau22[[#This Row],[NOTE :Qualité et intérêt scientifique du projet de recherche et du milieu de recherche proposé
(50 pts)]],)</f>
        <v>0</v>
      </c>
      <c r="H28" s="6">
        <f>RANK(Tableau22[[#This Row],[NOTE :Qualité et intérêt scientifique du projet de recherche et du milieu de recherche proposé
(50 pts)]],Tableau22[NOTE :Qualité et intérêt scientifique du projet de recherche et du milieu de recherche proposé
(50 pts)],0)</f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A77C-6660-4A86-B791-68895D3EBBC6}">
  <dimension ref="A1:H28"/>
  <sheetViews>
    <sheetView workbookViewId="0">
      <selection activeCell="F5" sqref="F5"/>
    </sheetView>
  </sheetViews>
  <sheetFormatPr defaultColWidth="11.42578125" defaultRowHeight="15"/>
  <cols>
    <col min="1" max="1" width="19" customWidth="1"/>
    <col min="2" max="2" width="15.7109375" customWidth="1"/>
    <col min="3" max="3" width="21.7109375" customWidth="1"/>
    <col min="4" max="4" width="18" customWidth="1"/>
    <col min="5" max="5" width="17.7109375" customWidth="1"/>
    <col min="6" max="7" width="22" customWidth="1"/>
    <col min="8" max="8" width="25.28515625" customWidth="1"/>
  </cols>
  <sheetData>
    <row r="1" spans="1:8" ht="21">
      <c r="A1" s="1" t="s">
        <v>20</v>
      </c>
      <c r="B1" s="1"/>
    </row>
    <row r="3" spans="1:8" ht="90">
      <c r="A3" s="2" t="s">
        <v>2</v>
      </c>
      <c r="B3" s="3" t="s">
        <v>3</v>
      </c>
      <c r="C3" s="3" t="s">
        <v>4</v>
      </c>
      <c r="D3" s="3" t="s">
        <v>11</v>
      </c>
      <c r="E3" s="3" t="s">
        <v>18</v>
      </c>
      <c r="F3" s="3" t="s">
        <v>21</v>
      </c>
      <c r="G3" s="3" t="s">
        <v>8</v>
      </c>
      <c r="H3" s="4" t="s">
        <v>9</v>
      </c>
    </row>
    <row r="4" spans="1:8">
      <c r="A4" s="5"/>
      <c r="B4" s="6"/>
      <c r="C4" s="6"/>
      <c r="D4" s="6"/>
      <c r="E4" s="6"/>
      <c r="F4" s="6"/>
      <c r="G4" s="6">
        <f>SUM(Tableau225[[#This Row],[Excellence du dossier universitaire
(30 pts)]:[NOTE :Qualité et intérêt scientifique du projet de recherche et du milieu de recherche proposé
(40 pts)]])</f>
        <v>0</v>
      </c>
      <c r="H4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5" spans="1:8">
      <c r="A5" s="5"/>
      <c r="B5" s="6"/>
      <c r="C5" s="6"/>
      <c r="D5" s="6"/>
      <c r="E5" s="6"/>
      <c r="F5" s="6"/>
      <c r="G5" s="6">
        <f>SUM(Tableau225[[#This Row],[Excellence du dossier universitaire
(30 pts)]:[NOTE :Qualité et intérêt scientifique du projet de recherche et du milieu de recherche proposé
(40 pts)]])</f>
        <v>0</v>
      </c>
      <c r="H5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6" spans="1:8">
      <c r="A6" s="5"/>
      <c r="B6" s="6"/>
      <c r="C6" s="6"/>
      <c r="D6" s="6"/>
      <c r="E6" s="6"/>
      <c r="F6" s="6">
        <f>Tableau225[[#This Row],[Excellence du dossier universitaire
(30 pts)]]+Tableau225[[#This Row],[NOTE : Aptitude à la recherche et expérience pertinente en recherche
(30 pts)]]</f>
        <v>0</v>
      </c>
      <c r="G6" s="6">
        <f>SUM(Tableau225[[#This Row],[Excellence du dossier universitaire
(30 pts)]:[NOTE :Qualité et intérêt scientifique du projet de recherche et du milieu de recherche proposé
(40 pts)]])</f>
        <v>0</v>
      </c>
      <c r="H6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7" spans="1:8">
      <c r="A7" s="5"/>
      <c r="B7" s="6"/>
      <c r="C7" s="6"/>
      <c r="D7" s="6"/>
      <c r="E7" s="6"/>
      <c r="F7" s="6">
        <f>Tableau225[[#This Row],[Excellence du dossier universitaire
(30 pts)]]+Tableau225[[#This Row],[NOTE : Aptitude à la recherche et expérience pertinente en recherche
(30 pts)]]</f>
        <v>0</v>
      </c>
      <c r="G7" s="6">
        <f>SUM(Tableau225[[#This Row],[Excellence du dossier universitaire
(30 pts)]:[NOTE :Qualité et intérêt scientifique du projet de recherche et du milieu de recherche proposé
(40 pts)]])</f>
        <v>0</v>
      </c>
      <c r="H7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8" spans="1:8">
      <c r="A8" s="5"/>
      <c r="B8" s="6"/>
      <c r="C8" s="6"/>
      <c r="D8" s="6"/>
      <c r="E8" s="6"/>
      <c r="F8" s="6">
        <f>Tableau225[[#This Row],[Excellence du dossier universitaire
(30 pts)]]+Tableau225[[#This Row],[NOTE : Aptitude à la recherche et expérience pertinente en recherche
(30 pts)]]</f>
        <v>0</v>
      </c>
      <c r="G8" s="6">
        <f>SUM(Tableau225[[#This Row],[Excellence du dossier universitaire
(30 pts)]:[NOTE :Qualité et intérêt scientifique du projet de recherche et du milieu de recherche proposé
(40 pts)]])</f>
        <v>0</v>
      </c>
      <c r="H8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9" spans="1:8">
      <c r="A9" s="5"/>
      <c r="B9" s="6"/>
      <c r="C9" s="6"/>
      <c r="D9" s="6"/>
      <c r="E9" s="6"/>
      <c r="F9" s="6">
        <f>Tableau225[[#This Row],[Excellence du dossier universitaire
(30 pts)]]+Tableau225[[#This Row],[NOTE : Aptitude à la recherche et expérience pertinente en recherche
(30 pts)]]</f>
        <v>0</v>
      </c>
      <c r="G9" s="6">
        <f>SUM(Tableau225[[#This Row],[Excellence du dossier universitaire
(30 pts)]:[NOTE :Qualité et intérêt scientifique du projet de recherche et du milieu de recherche proposé
(40 pts)]])</f>
        <v>0</v>
      </c>
      <c r="H9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0" spans="1:8">
      <c r="A10" s="5"/>
      <c r="B10" s="6"/>
      <c r="C10" s="6"/>
      <c r="D10" s="6"/>
      <c r="E10" s="6"/>
      <c r="F10" s="6">
        <f>Tableau225[[#This Row],[Excellence du dossier universitaire
(30 pts)]]+Tableau225[[#This Row],[NOTE : Aptitude à la recherche et expérience pertinente en recherche
(30 pts)]]</f>
        <v>0</v>
      </c>
      <c r="G10" s="6">
        <f>SUM(Tableau225[[#This Row],[Excellence du dossier universitaire
(30 pts)]:[NOTE :Qualité et intérêt scientifique du projet de recherche et du milieu de recherche proposé
(40 pts)]])</f>
        <v>0</v>
      </c>
      <c r="H10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1" spans="1:8">
      <c r="A11" s="5"/>
      <c r="B11" s="6"/>
      <c r="C11" s="6"/>
      <c r="D11" s="8"/>
      <c r="E11" s="6"/>
      <c r="F11" s="6">
        <f>Tableau225[[#This Row],[Excellence du dossier universitaire
(30 pts)]]+Tableau225[[#This Row],[NOTE : Aptitude à la recherche et expérience pertinente en recherche
(30 pts)]]</f>
        <v>0</v>
      </c>
      <c r="G11" s="6">
        <f>SUM(Tableau225[[#This Row],[Excellence du dossier universitaire
(30 pts)]:[NOTE :Qualité et intérêt scientifique du projet de recherche et du milieu de recherche proposé
(40 pts)]])</f>
        <v>0</v>
      </c>
      <c r="H11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2" spans="1:8">
      <c r="A12" s="5"/>
      <c r="B12" s="6"/>
      <c r="C12" s="6"/>
      <c r="D12" s="6"/>
      <c r="E12" s="6"/>
      <c r="F12" s="6">
        <f>Tableau225[[#This Row],[Excellence du dossier universitaire
(30 pts)]]+Tableau225[[#This Row],[NOTE : Aptitude à la recherche et expérience pertinente en recherche
(30 pts)]]</f>
        <v>0</v>
      </c>
      <c r="G12" s="6">
        <f>SUM(Tableau225[[#This Row],[Excellence du dossier universitaire
(30 pts)]:[NOTE :Qualité et intérêt scientifique du projet de recherche et du milieu de recherche proposé
(40 pts)]])</f>
        <v>0</v>
      </c>
      <c r="H12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3" spans="1:8">
      <c r="A13" s="5"/>
      <c r="B13" s="6"/>
      <c r="C13" s="6"/>
      <c r="D13" s="6"/>
      <c r="E13" s="6"/>
      <c r="F13" s="6">
        <f>Tableau225[[#This Row],[Excellence du dossier universitaire
(30 pts)]]+Tableau225[[#This Row],[NOTE : Aptitude à la recherche et expérience pertinente en recherche
(30 pts)]]</f>
        <v>0</v>
      </c>
      <c r="G13" s="6">
        <f>SUM(Tableau225[[#This Row],[Excellence du dossier universitaire
(30 pts)]:[NOTE :Qualité et intérêt scientifique du projet de recherche et du milieu de recherche proposé
(40 pts)]])</f>
        <v>0</v>
      </c>
      <c r="H13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4" spans="1:8">
      <c r="A14" s="5"/>
      <c r="B14" s="6"/>
      <c r="C14" s="6"/>
      <c r="D14" s="6"/>
      <c r="E14" s="6"/>
      <c r="F14" s="6">
        <f>Tableau225[[#This Row],[Excellence du dossier universitaire
(30 pts)]]+Tableau225[[#This Row],[NOTE : Aptitude à la recherche et expérience pertinente en recherche
(30 pts)]]</f>
        <v>0</v>
      </c>
      <c r="G14" s="6">
        <f>SUM(Tableau225[[#This Row],[Excellence du dossier universitaire
(30 pts)]:[NOTE :Qualité et intérêt scientifique du projet de recherche et du milieu de recherche proposé
(40 pts)]])</f>
        <v>0</v>
      </c>
      <c r="H14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5" spans="1:8">
      <c r="A15" s="5"/>
      <c r="B15" s="6"/>
      <c r="C15" s="6"/>
      <c r="D15" s="6"/>
      <c r="E15" s="6"/>
      <c r="F15" s="6">
        <f>Tableau225[[#This Row],[Excellence du dossier universitaire
(30 pts)]]+Tableau225[[#This Row],[NOTE : Aptitude à la recherche et expérience pertinente en recherche
(30 pts)]]</f>
        <v>0</v>
      </c>
      <c r="G15" s="6">
        <f>SUM(Tableau225[[#This Row],[Excellence du dossier universitaire
(30 pts)]:[NOTE :Qualité et intérêt scientifique du projet de recherche et du milieu de recherche proposé
(40 pts)]])</f>
        <v>0</v>
      </c>
      <c r="H15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6" spans="1:8">
      <c r="A16" s="5"/>
      <c r="B16" s="6"/>
      <c r="C16" s="6"/>
      <c r="D16" s="6"/>
      <c r="E16" s="6"/>
      <c r="F16" s="6">
        <f>Tableau225[[#This Row],[Excellence du dossier universitaire
(30 pts)]]+Tableau225[[#This Row],[NOTE : Aptitude à la recherche et expérience pertinente en recherche
(30 pts)]]</f>
        <v>0</v>
      </c>
      <c r="G16" s="6">
        <f>SUM(Tableau225[[#This Row],[Excellence du dossier universitaire
(30 pts)]:[NOTE :Qualité et intérêt scientifique du projet de recherche et du milieu de recherche proposé
(40 pts)]])</f>
        <v>0</v>
      </c>
      <c r="H16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7" spans="1:8">
      <c r="A17" s="5"/>
      <c r="B17" s="6"/>
      <c r="C17" s="6"/>
      <c r="D17" s="6"/>
      <c r="E17" s="6"/>
      <c r="F17" s="6">
        <f>Tableau225[[#This Row],[Excellence du dossier universitaire
(30 pts)]]+Tableau225[[#This Row],[NOTE : Aptitude à la recherche et expérience pertinente en recherche
(30 pts)]]</f>
        <v>0</v>
      </c>
      <c r="G17" s="6">
        <f>SUM(Tableau225[[#This Row],[Excellence du dossier universitaire
(30 pts)]:[NOTE :Qualité et intérêt scientifique du projet de recherche et du milieu de recherche proposé
(40 pts)]])</f>
        <v>0</v>
      </c>
      <c r="H17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8" spans="1:8">
      <c r="A18" s="5"/>
      <c r="B18" s="6"/>
      <c r="C18" s="6"/>
      <c r="D18" s="6"/>
      <c r="E18" s="6"/>
      <c r="F18" s="6">
        <f>Tableau225[[#This Row],[Excellence du dossier universitaire
(30 pts)]]+Tableau225[[#This Row],[NOTE : Aptitude à la recherche et expérience pertinente en recherche
(30 pts)]]</f>
        <v>0</v>
      </c>
      <c r="G18" s="6">
        <f>SUM(Tableau225[[#This Row],[Excellence du dossier universitaire
(30 pts)]:[NOTE :Qualité et intérêt scientifique du projet de recherche et du milieu de recherche proposé
(40 pts)]])</f>
        <v>0</v>
      </c>
      <c r="H18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19" spans="1:8">
      <c r="A19" s="5"/>
      <c r="B19" s="6"/>
      <c r="C19" s="6"/>
      <c r="D19" s="6"/>
      <c r="E19" s="6"/>
      <c r="F19" s="6">
        <f>Tableau225[[#This Row],[Excellence du dossier universitaire
(30 pts)]]+Tableau225[[#This Row],[NOTE : Aptitude à la recherche et expérience pertinente en recherche
(30 pts)]]</f>
        <v>0</v>
      </c>
      <c r="G19" s="6">
        <f>SUM(Tableau225[[#This Row],[Excellence du dossier universitaire
(30 pts)]:[NOTE :Qualité et intérêt scientifique du projet de recherche et du milieu de recherche proposé
(40 pts)]])</f>
        <v>0</v>
      </c>
      <c r="H19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0" spans="1:8">
      <c r="A20" s="5"/>
      <c r="B20" s="6"/>
      <c r="C20" s="6"/>
      <c r="D20" s="6"/>
      <c r="E20" s="6"/>
      <c r="F20" s="6">
        <f>Tableau225[[#This Row],[Excellence du dossier universitaire
(30 pts)]]+Tableau225[[#This Row],[NOTE : Aptitude à la recherche et expérience pertinente en recherche
(30 pts)]]</f>
        <v>0</v>
      </c>
      <c r="G20" s="6">
        <f>SUM(Tableau225[[#This Row],[Excellence du dossier universitaire
(30 pts)]:[NOTE :Qualité et intérêt scientifique du projet de recherche et du milieu de recherche proposé
(40 pts)]])</f>
        <v>0</v>
      </c>
      <c r="H20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1" spans="1:8">
      <c r="A21" s="5"/>
      <c r="B21" s="6"/>
      <c r="C21" s="6"/>
      <c r="D21" s="6"/>
      <c r="E21" s="6"/>
      <c r="F21" s="6">
        <f>Tableau225[[#This Row],[Excellence du dossier universitaire
(30 pts)]]+Tableau225[[#This Row],[NOTE : Aptitude à la recherche et expérience pertinente en recherche
(30 pts)]]</f>
        <v>0</v>
      </c>
      <c r="G21" s="6">
        <f>SUM(Tableau225[[#This Row],[Excellence du dossier universitaire
(30 pts)]:[NOTE :Qualité et intérêt scientifique du projet de recherche et du milieu de recherche proposé
(40 pts)]])</f>
        <v>0</v>
      </c>
      <c r="H21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2" spans="1:8">
      <c r="A22" s="5"/>
      <c r="B22" s="6"/>
      <c r="C22" s="6"/>
      <c r="D22" s="6"/>
      <c r="E22" s="6"/>
      <c r="F22" s="6">
        <f>Tableau225[[#This Row],[Excellence du dossier universitaire
(30 pts)]]+Tableau225[[#This Row],[NOTE : Aptitude à la recherche et expérience pertinente en recherche
(30 pts)]]</f>
        <v>0</v>
      </c>
      <c r="G22" s="6">
        <f>SUM(Tableau225[[#This Row],[Excellence du dossier universitaire
(30 pts)]:[NOTE :Qualité et intérêt scientifique du projet de recherche et du milieu de recherche proposé
(40 pts)]])</f>
        <v>0</v>
      </c>
      <c r="H22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3" spans="1:8">
      <c r="A23" s="5"/>
      <c r="B23" s="6"/>
      <c r="C23" s="6"/>
      <c r="D23" s="6"/>
      <c r="E23" s="6"/>
      <c r="F23" s="6">
        <f>Tableau225[[#This Row],[Excellence du dossier universitaire
(30 pts)]]+Tableau225[[#This Row],[NOTE : Aptitude à la recherche et expérience pertinente en recherche
(30 pts)]]</f>
        <v>0</v>
      </c>
      <c r="G23" s="6">
        <f>SUM(Tableau225[[#This Row],[Excellence du dossier universitaire
(30 pts)]:[NOTE :Qualité et intérêt scientifique du projet de recherche et du milieu de recherche proposé
(40 pts)]])</f>
        <v>0</v>
      </c>
      <c r="H23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4" spans="1:8">
      <c r="A24" s="5"/>
      <c r="B24" s="6"/>
      <c r="C24" s="6"/>
      <c r="D24" s="6"/>
      <c r="E24" s="6"/>
      <c r="F24" s="6">
        <f>Tableau225[[#This Row],[Excellence du dossier universitaire
(30 pts)]]+Tableau225[[#This Row],[NOTE : Aptitude à la recherche et expérience pertinente en recherche
(30 pts)]]</f>
        <v>0</v>
      </c>
      <c r="G24" s="6">
        <f>SUM(Tableau225[[#This Row],[Excellence du dossier universitaire
(30 pts)]:[NOTE :Qualité et intérêt scientifique du projet de recherche et du milieu de recherche proposé
(40 pts)]])</f>
        <v>0</v>
      </c>
      <c r="H24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5" spans="1:8">
      <c r="A25" s="5"/>
      <c r="B25" s="6"/>
      <c r="C25" s="6"/>
      <c r="D25" s="6"/>
      <c r="E25" s="6"/>
      <c r="F25" s="6">
        <f>Tableau225[[#This Row],[Excellence du dossier universitaire
(30 pts)]]+Tableau225[[#This Row],[NOTE : Aptitude à la recherche et expérience pertinente en recherche
(30 pts)]]</f>
        <v>0</v>
      </c>
      <c r="G25" s="6">
        <f>SUM(Tableau225[[#This Row],[Excellence du dossier universitaire
(30 pts)]:[NOTE :Qualité et intérêt scientifique du projet de recherche et du milieu de recherche proposé
(40 pts)]])</f>
        <v>0</v>
      </c>
      <c r="H25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6" spans="1:8">
      <c r="A26" s="5"/>
      <c r="B26" s="6"/>
      <c r="C26" s="6"/>
      <c r="D26" s="6"/>
      <c r="E26" s="6"/>
      <c r="F26" s="6">
        <f>Tableau225[[#This Row],[Excellence du dossier universitaire
(30 pts)]]+Tableau225[[#This Row],[NOTE : Aptitude à la recherche et expérience pertinente en recherche
(30 pts)]]</f>
        <v>0</v>
      </c>
      <c r="G26" s="6">
        <f>SUM(Tableau225[[#This Row],[Excellence du dossier universitaire
(30 pts)]:[NOTE :Qualité et intérêt scientifique du projet de recherche et du milieu de recherche proposé
(40 pts)]])</f>
        <v>0</v>
      </c>
      <c r="H26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7" spans="1:8">
      <c r="A27" s="5"/>
      <c r="B27" s="6"/>
      <c r="C27" s="6"/>
      <c r="D27" s="6"/>
      <c r="E27" s="6"/>
      <c r="F27" s="6">
        <f>Tableau225[[#This Row],[Excellence du dossier universitaire
(30 pts)]]+Tableau225[[#This Row],[NOTE : Aptitude à la recherche et expérience pertinente en recherche
(30 pts)]]</f>
        <v>0</v>
      </c>
      <c r="G27" s="6">
        <f>SUM(Tableau225[[#This Row],[Excellence du dossier universitaire
(30 pts)]:[NOTE :Qualité et intérêt scientifique du projet de recherche et du milieu de recherche proposé
(40 pts)]])</f>
        <v>0</v>
      </c>
      <c r="H27" s="6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  <row r="28" spans="1:8">
      <c r="A28" s="9"/>
      <c r="B28" s="10"/>
      <c r="C28" s="10"/>
      <c r="D28" s="10"/>
      <c r="E28" s="10"/>
      <c r="F28" s="10">
        <f>Tableau225[[#This Row],[Excellence du dossier universitaire
(30 pts)]]+Tableau225[[#This Row],[NOTE : Aptitude à la recherche et expérience pertinente en recherche
(30 pts)]]</f>
        <v>0</v>
      </c>
      <c r="G28" s="10">
        <f>SUM(Tableau225[[#This Row],[Excellence du dossier universitaire
(30 pts)]:[NOTE :Qualité et intérêt scientifique du projet de recherche et du milieu de recherche proposé
(40 pts)]])</f>
        <v>0</v>
      </c>
      <c r="H28" s="10">
        <f>RANK(Tableau225[[#This Row],[NOTE :Qualité et intérêt scientifique du projet de recherche et du milieu de recherche proposé
(40 pts)]],Tableau225[NOTE :Qualité et intérêt scientifique du projet de recherche et du milieu de recherche proposé
(40 pts)],0)</f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9D385F33778940AB176D28A072CB23" ma:contentTypeVersion="17" ma:contentTypeDescription="Crée un document." ma:contentTypeScope="" ma:versionID="6b1adb24e0de8879e02a2ca33237bbdc">
  <xsd:schema xmlns:xsd="http://www.w3.org/2001/XMLSchema" xmlns:xs="http://www.w3.org/2001/XMLSchema" xmlns:p="http://schemas.microsoft.com/office/2006/metadata/properties" xmlns:ns2="a3bbc2fb-4659-4c24-aa89-fc7960f48089" xmlns:ns3="eadda6d1-e2b6-4937-9926-1d2319e4bffa" targetNamespace="http://schemas.microsoft.com/office/2006/metadata/properties" ma:root="true" ma:fieldsID="6b05cebe3999fc77a114bd6961074739" ns2:_="" ns3:_="">
    <xsd:import namespace="a3bbc2fb-4659-4c24-aa89-fc7960f48089"/>
    <xsd:import namespace="eadda6d1-e2b6-4937-9926-1d2319e4b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ypedeprogrammes" minOccurs="0"/>
                <xsd:element ref="ns2:Cycledevi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bc2fb-4659-4c24-aa89-fc7960f4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ypedeprogrammes" ma:index="10" nillable="true" ma:displayName="Type de programmes" ma:format="Dropdown" ma:internalName="Typedeprogrammes">
      <xsd:simpleType>
        <xsd:restriction base="dms:Choice">
          <xsd:enumeration value="BOP"/>
          <xsd:enumeration value="BOF"/>
          <xsd:enumeration value="INT-BO"/>
        </xsd:restriction>
      </xsd:simpleType>
    </xsd:element>
    <xsd:element name="Cycledevie" ma:index="11" nillable="true" ma:displayName="Cycle de vie" ma:format="Dropdown" ma:internalName="Cycledevie">
      <xsd:simpleType>
        <xsd:restriction base="dms:Choice">
          <xsd:enumeration value="Actif"/>
          <xsd:enumeration value="Semi-Actif"/>
          <xsd:enumeration value="Inactif"/>
          <xsd:enumeration value="Terminé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da6d1-e2b6-4937-9926-1d2319e4b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65def24-1fbf-4e7e-9361-1b3afab84bc7}" ma:internalName="TaxCatchAll" ma:showField="CatchAllData" ma:web="eadda6d1-e2b6-4937-9926-1d2319e4b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dda6d1-e2b6-4937-9926-1d2319e4bffa"/>
    <lcf76f155ced4ddcb4097134ff3c332f xmlns="a3bbc2fb-4659-4c24-aa89-fc7960f48089">
      <Terms xmlns="http://schemas.microsoft.com/office/infopath/2007/PartnerControls"/>
    </lcf76f155ced4ddcb4097134ff3c332f>
    <Cycledevie xmlns="a3bbc2fb-4659-4c24-aa89-fc7960f48089" xsi:nil="true"/>
    <Typedeprogrammes xmlns="a3bbc2fb-4659-4c24-aa89-fc7960f480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5F768-596A-4C75-9FD8-430D3C6EED66}"/>
</file>

<file path=customXml/itemProps2.xml><?xml version="1.0" encoding="utf-8"?>
<ds:datastoreItem xmlns:ds="http://schemas.openxmlformats.org/officeDocument/2006/customXml" ds:itemID="{12AB940F-649E-410C-B294-4A909B342DB1}"/>
</file>

<file path=customXml/itemProps3.xml><?xml version="1.0" encoding="utf-8"?>
<ds:datastoreItem xmlns:ds="http://schemas.openxmlformats.org/officeDocument/2006/customXml" ds:itemID="{737A1384-9CB5-4519-8CB9-37DB62E8C729}"/>
</file>

<file path=docMetadata/LabelInfo.xml><?xml version="1.0" encoding="utf-8"?>
<clbl:labelList xmlns:clbl="http://schemas.microsoft.com/office/2020/mipLabelMetadata">
  <clbl:label id="{196b8e58-0b06-4da7-9a08-642fdcb23237}" enabled="0" method="" siteId="{196b8e58-0b06-4da7-9a08-642fdcb232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Pascale Marcoux</dc:creator>
  <cp:keywords/>
  <dc:description/>
  <cp:lastModifiedBy>Stéphanie Aubert</cp:lastModifiedBy>
  <cp:revision/>
  <dcterms:created xsi:type="dcterms:W3CDTF">2024-12-04T18:35:52Z</dcterms:created>
  <dcterms:modified xsi:type="dcterms:W3CDTF">2026-01-07T14:45:25Z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0x010100A89D385F33778940AB176D28A072CB23</vt:lpwstr>
  </property>
  <property fmtid="{D5CDD505-2E9C-101B-9397-08002B2CF9AE}" pid="3" name="MediaServiceImageTags">
    <vt:lpwstr/>
  </property>
</Properties>
</file>